
<file path=[Content_Types].xml><?xml version="1.0" encoding="utf-8"?>
<Types xmlns="http://schemas.openxmlformats.org/package/2006/content-types"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/>
  <mc:AlternateContent xmlns:mc="http://schemas.openxmlformats.org/markup-compatibility/2006">
    <mc:Choice Requires="x15">
      <x15ac:absPath xmlns:x15ac="http://schemas.microsoft.com/office/spreadsheetml/2010/11/ac" url="/Volumes/wiseape-roth/USB_Projektdaten/SynologyDrive/10251_bexio AG/Gated Content/PT4092_GRA-963_Lohnabrechnung-IT/2_Excel-Vorlage/_Geschuetzte Version/"/>
    </mc:Choice>
  </mc:AlternateContent>
  <xr:revisionPtr revIDLastSave="0" documentId="13_ncr:1_{556475BC-B887-6241-87EB-39BF565876C0}" xr6:coauthVersionLast="47" xr6:coauthVersionMax="47" xr10:uidLastSave="{00000000-0000-0000-0000-000000000000}"/>
  <bookViews>
    <workbookView xWindow="0" yWindow="500" windowWidth="40960" windowHeight="21040" xr2:uid="{00000000-000D-0000-FFFF-FFFF00000000}"/>
  </bookViews>
  <sheets>
    <sheet name="bexio" sheetId="1" r:id="rId1"/>
    <sheet name="Busta paga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G21" i="2" s="1"/>
  <c r="G25" i="2" l="1"/>
  <c r="G17" i="2"/>
  <c r="E27" i="2" l="1"/>
  <c r="G27" i="2" s="1"/>
  <c r="E29" i="2"/>
  <c r="G29" i="2" s="1"/>
  <c r="E28" i="2"/>
  <c r="G28" i="2" s="1"/>
  <c r="E26" i="2"/>
  <c r="G26" i="2" s="1"/>
  <c r="G32" i="2" l="1"/>
  <c r="G34" i="2" s="1"/>
  <c r="G38" i="2" s="1"/>
</calcChain>
</file>

<file path=xl/sharedStrings.xml><?xml version="1.0" encoding="utf-8"?>
<sst xmlns="http://schemas.openxmlformats.org/spreadsheetml/2006/main" count="77" uniqueCount="77">
  <si>
    <t>LOGO</t>
  </si>
  <si>
    <t>Test-Firma AG</t>
  </si>
  <si>
    <t>Teststrasse 12</t>
  </si>
  <si>
    <t>Max</t>
  </si>
  <si>
    <t>Mustermann</t>
  </si>
  <si>
    <t>AR</t>
  </si>
  <si>
    <t>123.456.8910.11</t>
  </si>
  <si>
    <t xml:space="preserve">IBAN: </t>
  </si>
  <si>
    <t>www.bexio.com</t>
  </si>
  <si>
    <r>
      <t xml:space="preserve">Modello: </t>
    </r>
    <r>
      <rPr>
        <sz val="47"/>
        <color rgb="FF0D2F3B"/>
        <rFont val="Arial Narrow Bold"/>
      </rPr>
      <t>Modello busta paga:</t>
    </r>
  </si>
  <si>
    <t>salario mensile</t>
  </si>
  <si>
    <t>Abbiamo riassunto le informazioni più importanti riguardo la busta paga, incluso il modello di busta paga.</t>
  </si>
  <si>
    <r>
      <t xml:space="preserve">Informazioni riportate sulla </t>
    </r>
    <r>
      <rPr>
        <sz val="30"/>
        <color rgb="FF0D2F3B"/>
        <rFont val="Arial Narrow Bold"/>
      </rPr>
      <t>busta paga</t>
    </r>
  </si>
  <si>
    <t>●  Indirizzo del datore di lavoro e del dipendente
●  Composizione salariale (salario orario, salario mensile, pagamento delle ferie, ecc.)
●  Eventuali indennità (es. bonus)
●  Detrazioni salariali (detrazioni sociali come AVS, AI, ecc.)</t>
  </si>
  <si>
    <t>La busta paga contiene il salario lordo da cui vengono detratti assegni, detrazioni, ecc. 
La somma finale corrisponde quindi al salario netto a disposizione del dipendente.</t>
  </si>
  <si>
    <r>
      <rPr>
        <sz val="14"/>
        <color rgb="FF0B4859"/>
        <rFont val="Arial Bold"/>
      </rPr>
      <t>Calcolo:</t>
    </r>
    <r>
      <rPr>
        <sz val="14"/>
        <color rgb="FF0B4859"/>
        <rFont val="Arial"/>
        <family val="2"/>
        <scheme val="minor"/>
      </rPr>
      <t xml:space="preserve"> 
Salario netto = salario lordo (+ assegni, ad es. spese, bonus, ore lavorative straordinarie, ecc.) - detrazioni</t>
    </r>
  </si>
  <si>
    <r>
      <rPr>
        <sz val="30"/>
        <color rgb="FF0D2F3B"/>
        <rFont val="Arial Narrow Bold"/>
      </rPr>
      <t>Possibili fattispecie</t>
    </r>
    <r>
      <rPr>
        <sz val="30"/>
        <color rgb="FF0D2F3B"/>
        <rFont val="Arial Narrow"/>
        <family val="2"/>
      </rPr>
      <t xml:space="preserve"> che hanno un impatto</t>
    </r>
  </si>
  <si>
    <t>sulle detrazioni di una busta paga:</t>
  </si>
  <si>
    <t>●  Indennità giornaliere (infortunio, malattia, maternità/paternità)
●  Saldo ore straordinarie/ferie alle dimissioni
●  Spese forfettarie secondo il regolamento spese 
●  Veicolo aziendale
●  Reddito in natura per vitto e alloggio
●  Vantaggi valore monetario
●  Adeguamento del grado di occupazione
●  Calcolo dell'imposta alla fonte
●  Assegni per figli o formazione professionale
●  e così via</t>
  </si>
  <si>
    <r>
      <rPr>
        <sz val="30"/>
        <color rgb="FF0D2F3B"/>
        <rFont val="Arial Narrow Bold"/>
      </rPr>
      <t>Detrazioni obbligatorie</t>
    </r>
    <r>
      <rPr>
        <sz val="30"/>
        <color rgb="FF0D2F3B"/>
        <rFont val="Arial Narrow"/>
        <family val="2"/>
      </rPr>
      <t xml:space="preserve"> in Svizzera</t>
    </r>
  </si>
  <si>
    <t>AD</t>
  </si>
  <si>
    <t>LAINF NP</t>
  </si>
  <si>
    <t>LAINF P</t>
  </si>
  <si>
    <t>LPP</t>
  </si>
  <si>
    <t>A partire dai 25 anni, i dipendenti sono tenuti a effettuare versamenti nella cassa pensioni (LPP). Il contributo non dipende solo dall'importo del reddito del dipendente, ma anche dall'età dello stesso.</t>
  </si>
  <si>
    <t>Perché esistono queste detrazioni obbligatorie?</t>
  </si>
  <si>
    <t>Buste paga e dichiarazioni salariali:</t>
  </si>
  <si>
    <t>facili e senza stress con bexio</t>
  </si>
  <si>
    <t>Nota bene: la corretta applicazione di questo modello di busta paga è responsabilità del datore di lavoro. Non ci assumiamo pertanto alcuna garanzia in merito.</t>
  </si>
  <si>
    <t>Via</t>
  </si>
  <si>
    <t>CAP</t>
  </si>
  <si>
    <t>LUOGO</t>
  </si>
  <si>
    <t>P. IVA:</t>
  </si>
  <si>
    <t>3000 Berna</t>
  </si>
  <si>
    <t>giugno</t>
  </si>
  <si>
    <t>Grado di occupazione in %:</t>
  </si>
  <si>
    <t>Cantone di residenza:</t>
  </si>
  <si>
    <t>Data di nascita:</t>
  </si>
  <si>
    <t>Entrata nell'azienda:</t>
  </si>
  <si>
    <t>Numero AVS:</t>
  </si>
  <si>
    <t>Data busta paga:</t>
  </si>
  <si>
    <t>Denominazione</t>
  </si>
  <si>
    <t>Quota / base</t>
  </si>
  <si>
    <t>Percentuale %</t>
  </si>
  <si>
    <t>Importo in CHF</t>
  </si>
  <si>
    <t xml:space="preserve">Salario lordo	</t>
  </si>
  <si>
    <t xml:space="preserve">Totale detrazioni	</t>
  </si>
  <si>
    <t xml:space="preserve">Importo pagato in CHF	</t>
  </si>
  <si>
    <t xml:space="preserve">Salario netto	</t>
  </si>
  <si>
    <t>Tariffe parcheggio</t>
  </si>
  <si>
    <t>Giorni di ferie*</t>
  </si>
  <si>
    <t>Relativo a:</t>
  </si>
  <si>
    <t>L'importo verrà trasferito in franchi svizzeri sul seguente conto:</t>
  </si>
  <si>
    <t>Istituto bancario:</t>
  </si>
  <si>
    <t>Data:</t>
  </si>
  <si>
    <r>
      <t xml:space="preserve">Nel primo pilastro vengono </t>
    </r>
    <r>
      <rPr>
        <u/>
        <sz val="14"/>
        <color rgb="FF0085BA"/>
        <rFont val="Arial"/>
        <family val="2"/>
      </rPr>
      <t>effettuati i versamenti obbligatori per AVS, AI e IPG</t>
    </r>
    <r>
      <rPr>
        <sz val="14"/>
        <color rgb="FF0085BA"/>
        <rFont val="Arial"/>
        <family val="2"/>
      </rPr>
      <t>.</t>
    </r>
  </si>
  <si>
    <t>AVS / AI / IPG</t>
  </si>
  <si>
    <t>Come imprenditore, tante sono le responsabilità che ti riguar-dano, anche rispetto ai tuoi collaboratori. Ogni mese devi quindi procedere all'elaborazione della busta paga. La busta paga (chiamata anche libro paga o foglio paga) contiene tut-te le informazioni sul periodo contabile e sulla composizione del salario.</t>
  </si>
  <si>
    <r>
      <t xml:space="preserve">Il modello riportato alla fine del documento si intende come tale e può essere mo-dificato in base alle esigenze della tua azienda. Ai sensi dell'art. 323b comma 1 CO, il datore di lavoro è tenuto a fornire ai propri dipendenti un conteggio scritto. Inoltre, i contributi previdenziali per l'AVS (salario determinante), l'AD e la LAINF devono essere indicati correttamente e fatturati annualmente con un certificato salariale contenente la cassa di compensazione (AVS /AD) e le assicurazioni (LAINF /indennità giornaliera). Il certificato di salario necessario per la conferma del reddito si basa sulle buste paga mensili e costituisce la base per la valutazio-
ne fiscale da parte delle autorità fiscali cantonali. In caso di incertezze, ti consigli-amo di </t>
    </r>
    <r>
      <rPr>
        <u/>
        <sz val="14"/>
        <color rgb="FF0085BA"/>
        <rFont val="Arial"/>
        <family val="2"/>
      </rPr>
      <t>avvalerti della collaborazione di un fiduciario</t>
    </r>
    <r>
      <rPr>
        <sz val="14"/>
        <color rgb="FF0085BA"/>
        <rFont val="Arial"/>
        <family val="2"/>
      </rPr>
      <t>.</t>
    </r>
  </si>
  <si>
    <t>Le detrazioni per l'assicurazione di vecchiaia e per i su-
perstiti (AVS), l'assicurazione per l'invalidità (AI) e l'in-
dennità per la perdita di guadagno (IPG) rappresentano complessivamente il 10,6% dello stipendio e sono per metà a carico del datore di lavoro. Il datore di lavoro è tenuto a trasferire alle rispettive compagnie assicurative sia la quota del datore di lavoro sia quella del dipenden-
te. Nella busta paga viene elencata unicamente la quota dipendente del 5,125%.</t>
  </si>
  <si>
    <t>Anche le detrazioni per l'assicurazione contro la disoccu-pazione (AD) sono a carico per metà del datore di lavoro e per metà del dipendente.</t>
  </si>
  <si>
    <t>I costi dell'assicurazione contro gli infortuni non professio-nali (LAINF NP) sono a carico esclusivo del dipendente, 
e sono deducibili al 100% dallo stipendio del dipendente.</t>
  </si>
  <si>
    <t>I costi dell'assicurazione contro gli infortuni professionali (LAINF P) sono a carico esclusivo del datore di lavoro, 
e non possono essere dedotti dallo stipendio del dipen-dente.</t>
  </si>
  <si>
    <r>
      <t xml:space="preserve">In Svizzera, il modello dei </t>
    </r>
    <r>
      <rPr>
        <u/>
        <sz val="14"/>
        <color rgb="FF0085BA"/>
        <rFont val="Arial"/>
        <family val="2"/>
      </rPr>
      <t>tre pilastri riguarda la previdenza per vecchiaia, invali-
dità o decesso</t>
    </r>
    <r>
      <rPr>
        <sz val="14"/>
        <color rgb="FF0085BA"/>
        <rFont val="Arial"/>
        <family val="2"/>
      </rPr>
      <t>. Lo scopo è quindi garantire che la persona possa in ogni caso mantenere un tenore di vita adeguato.</t>
    </r>
  </si>
  <si>
    <r>
      <rPr>
        <u/>
        <sz val="14"/>
        <color rgb="FF0085BA"/>
        <rFont val="Arial"/>
        <family val="2"/>
      </rPr>
      <t>Il terzo pilastro è destinato alla previdenza privata</t>
    </r>
    <r>
      <rPr>
        <sz val="14"/>
        <color rgb="FF0085BA"/>
        <rFont val="Arial"/>
        <family val="2"/>
      </rPr>
      <t>, e permette quindi alla per-
sona di assicurarsi ulteriori diritti.</t>
    </r>
  </si>
  <si>
    <r>
      <rPr>
        <u/>
        <sz val="14"/>
        <color rgb="FF0085BA"/>
        <rFont val="Arial"/>
        <family val="2"/>
      </rPr>
      <t>Il secondo pilastro riguarda la previdenza professionale</t>
    </r>
    <r>
      <rPr>
        <sz val="14"/>
        <color rgb="FF0085BA"/>
        <rFont val="Arial"/>
        <family val="2"/>
      </rPr>
      <t xml:space="preserve"> e protegge la perso-
na nella misura in cui viene garantito un tenore di vita abituale oltre il livello di sussistenza.</t>
    </r>
  </si>
  <si>
    <t>●  Dichiarazioni salariali e certificati di salario corretta-mente compilati e generati automaticamente per AVS / AD, LAINF e indennità giornaliera di malattia.
●  Collegamento diretto della contabilità salariale con 
la contabilità finanziaria e l'e-banking.
●  Creazione efficiente di buste paga e dichiarazioni salariali (annuali o in caso di dimissioni).
●  Tutti i report sono disponibili in formato PDF o Excel
●  Certificazione Swissdec.</t>
  </si>
  <si>
    <r>
      <rPr>
        <sz val="10"/>
        <color theme="1"/>
        <rFont val="Arial Bold"/>
      </rPr>
      <t>Nota bene:</t>
    </r>
    <r>
      <rPr>
        <sz val="10"/>
        <color theme="1"/>
        <rFont val="Arial"/>
        <family val="2"/>
      </rPr>
      <t xml:space="preserve"> Il presente modello è progettato per la creazione di buste paga per i salari mensili. Le buste paga per i salari orari presentano una fatturazione più complicata. In questo caso, ti consigliamo di avvalerti del </t>
    </r>
    <r>
      <rPr>
        <u/>
        <sz val="10"/>
        <color rgb="FF0085BA"/>
        <rFont val="Arial"/>
        <family val="2"/>
      </rPr>
      <t>software aziendale bexio con contabilità salariale integrata</t>
    </r>
    <r>
      <rPr>
        <sz val="10"/>
        <color theme="1"/>
        <rFont val="Arial"/>
        <family val="2"/>
      </rPr>
      <t>.</t>
    </r>
  </si>
  <si>
    <t>La preghiamo di controllare immediatamente la busta paga dopo la ricezione e di comunicare tempestivamente eventuali 
discrepanze.</t>
  </si>
  <si>
    <t>Busta paga</t>
  </si>
  <si>
    <t>Salario mensile</t>
  </si>
  <si>
    <t>Indennità ferie</t>
  </si>
  <si>
    <t>AVS/AI/IPG</t>
  </si>
  <si>
    <t>Contributo AD</t>
  </si>
  <si>
    <t>Contributo AINF P A1</t>
  </si>
  <si>
    <t>Contributo Idennità giornaliera per malattia A1</t>
  </si>
  <si>
    <t>Contributo LLP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</si>
</sst>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CHF]#,##0.00"/>
    <numFmt numFmtId="165" formatCode="0.0%"/>
    <numFmt numFmtId="166" formatCode="dd\/mm\/yyyy"/>
    <numFmt numFmtId="167" formatCode="dd\/mm\/yy"/>
    <numFmt numFmtId="168" formatCode="[$CHF]\ #,##0.00"/>
  </numFmts>
  <fonts count="36">
    <font>
      <sz val="10"/>
      <color rgb="FF000000"/>
      <name val="Arial"/>
      <scheme val="minor"/>
    </font>
    <font>
      <b/>
      <sz val="20"/>
      <color theme="1"/>
      <name val="Arial"/>
      <family val="2"/>
    </font>
    <font>
      <sz val="10"/>
      <color rgb="FFFF0000"/>
      <name val="Arial"/>
      <family val="2"/>
      <scheme val="minor"/>
    </font>
    <font>
      <sz val="10"/>
      <color theme="1"/>
      <name val="Arial"/>
      <family val="2"/>
      <scheme val="minor"/>
    </font>
    <font>
      <i/>
      <sz val="10"/>
      <color theme="1"/>
      <name val="Arial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"/>
      <family val="2"/>
      <scheme val="minor"/>
    </font>
    <font>
      <b/>
      <sz val="10"/>
      <color rgb="FFFF0000"/>
      <name val="Arial"/>
      <family val="2"/>
    </font>
    <font>
      <i/>
      <sz val="10"/>
      <color theme="1"/>
      <name val="Arial"/>
      <family val="2"/>
    </font>
    <font>
      <i/>
      <sz val="8"/>
      <color theme="1"/>
      <name val="Arial"/>
      <family val="2"/>
    </font>
    <font>
      <u/>
      <sz val="10"/>
      <color theme="10"/>
      <name val="Arial"/>
      <family val="2"/>
      <scheme val="minor"/>
    </font>
    <font>
      <sz val="12"/>
      <color theme="0"/>
      <name val="Arial"/>
      <family val="2"/>
      <scheme val="minor"/>
    </font>
    <font>
      <sz val="47"/>
      <color rgb="FF0D2F3B"/>
      <name val="Arial Narrow"/>
      <family val="2"/>
    </font>
    <font>
      <sz val="47"/>
      <color rgb="FF0D2F3B"/>
      <name val="Arial Narrow Bold"/>
    </font>
    <font>
      <sz val="19"/>
      <color rgb="FF0B4859"/>
      <name val="Arial Bold"/>
    </font>
    <font>
      <sz val="14"/>
      <color rgb="FF0B4859"/>
      <name val="Arial Bold"/>
    </font>
    <font>
      <sz val="14"/>
      <color rgb="FF0085BA"/>
      <name val="Arial"/>
      <family val="2"/>
      <scheme val="minor"/>
    </font>
    <font>
      <sz val="30"/>
      <color rgb="FF0D2F3B"/>
      <name val="Arial Narrow"/>
      <family val="2"/>
    </font>
    <font>
      <sz val="30"/>
      <color rgb="FF0D2F3B"/>
      <name val="Arial Narrow Bold"/>
    </font>
    <font>
      <sz val="14"/>
      <color rgb="FF0B4859"/>
      <name val="Arial"/>
      <family val="2"/>
      <scheme val="minor"/>
    </font>
    <font>
      <sz val="30"/>
      <color rgb="FF000000"/>
      <name val="Arial Narrow"/>
      <family val="2"/>
    </font>
    <font>
      <sz val="14"/>
      <color rgb="FF0B4859"/>
      <name val="Arial"/>
      <family val="2"/>
    </font>
    <font>
      <sz val="14"/>
      <color rgb="FF0085BA"/>
      <name val="Arial Bold"/>
    </font>
    <font>
      <sz val="12"/>
      <color rgb="FF0085BA"/>
      <name val="Arial Italic"/>
    </font>
    <font>
      <sz val="10"/>
      <color theme="0"/>
      <name val="Arial"/>
      <family val="2"/>
    </font>
    <font>
      <u/>
      <sz val="14"/>
      <color rgb="FF0085BA"/>
      <name val="Arial Bold"/>
    </font>
    <font>
      <sz val="10"/>
      <color rgb="FF000000"/>
      <name val="Arial"/>
      <family val="2"/>
      <scheme val="minor"/>
    </font>
    <font>
      <u/>
      <sz val="10"/>
      <color rgb="FF0085BA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  <scheme val="minor"/>
    </font>
    <font>
      <sz val="14"/>
      <color rgb="FF0085BA"/>
      <name val="Arial"/>
      <family val="2"/>
    </font>
    <font>
      <u/>
      <sz val="14"/>
      <color rgb="FF0085BA"/>
      <name val="Arial"/>
      <family val="2"/>
    </font>
    <font>
      <sz val="10"/>
      <color theme="1"/>
      <name val="Arial Bold"/>
    </font>
    <font>
      <b/>
      <sz val="20"/>
      <color rgb="FF000000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CCE7F1"/>
        <bgColor indexed="64"/>
      </patternFill>
    </fill>
    <fill>
      <patternFill patternType="solid">
        <fgColor rgb="FF0D2F3B"/>
        <bgColor indexed="64"/>
      </patternFill>
    </fill>
    <fill>
      <patternFill patternType="solid">
        <fgColor rgb="FFCCE7F1"/>
        <bgColor rgb="FFCFE2F3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rgb="FF0085BA"/>
      </top>
      <bottom/>
      <diagonal/>
    </border>
    <border>
      <left style="thin">
        <color rgb="FF0085BA"/>
      </left>
      <right/>
      <top/>
      <bottom/>
      <diagonal/>
    </border>
    <border>
      <left/>
      <right style="thin">
        <color rgb="FF0085BA"/>
      </right>
      <top style="thin">
        <color rgb="FF0085BA"/>
      </top>
      <bottom style="thin">
        <color rgb="FF0085BA"/>
      </bottom>
      <diagonal/>
    </border>
    <border>
      <left style="thin">
        <color rgb="FF0085BA"/>
      </left>
      <right style="thin">
        <color rgb="FF0085BA"/>
      </right>
      <top style="thin">
        <color rgb="FF0085BA"/>
      </top>
      <bottom style="thin">
        <color rgb="FF0085BA"/>
      </bottom>
      <diagonal/>
    </border>
    <border>
      <left style="thin">
        <color indexed="64"/>
      </left>
      <right style="thin">
        <color rgb="FF0085BA"/>
      </right>
      <top style="thin">
        <color rgb="FF0085BA"/>
      </top>
      <bottom/>
      <diagonal/>
    </border>
    <border>
      <left style="thin">
        <color indexed="64"/>
      </left>
      <right/>
      <top style="thin">
        <color rgb="FF0085BA"/>
      </top>
      <bottom/>
      <diagonal/>
    </border>
    <border>
      <left style="thin">
        <color indexed="64"/>
      </left>
      <right style="thin">
        <color rgb="FF0085BA"/>
      </right>
      <top style="thin">
        <color rgb="FF0085BA"/>
      </top>
      <bottom style="thin">
        <color rgb="FF0085BA"/>
      </bottom>
      <diagonal/>
    </border>
    <border>
      <left style="thin">
        <color rgb="FF0085BA"/>
      </left>
      <right style="thin">
        <color indexed="64"/>
      </right>
      <top style="thin">
        <color rgb="FF0085BA"/>
      </top>
      <bottom style="thin">
        <color rgb="FF0085BA"/>
      </bottom>
      <diagonal/>
    </border>
    <border>
      <left/>
      <right style="thin">
        <color indexed="64"/>
      </right>
      <top style="thin">
        <color rgb="FF0085BA"/>
      </top>
      <bottom/>
      <diagonal/>
    </border>
    <border>
      <left/>
      <right style="thin">
        <color rgb="FF0085BA"/>
      </right>
      <top/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82">
    <xf numFmtId="0" fontId="0" fillId="0" borderId="0" xfId="0"/>
    <xf numFmtId="0" fontId="1" fillId="0" borderId="0" xfId="0" applyFont="1"/>
    <xf numFmtId="0" fontId="5" fillId="0" borderId="0" xfId="0" applyFont="1"/>
    <xf numFmtId="0" fontId="6" fillId="0" borderId="0" xfId="0" applyFont="1" applyAlignment="1">
      <alignment horizontal="left" vertical="top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7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vertical="top" wrapText="1"/>
    </xf>
    <xf numFmtId="0" fontId="8" fillId="0" borderId="0" xfId="0" applyFont="1"/>
    <xf numFmtId="0" fontId="3" fillId="0" borderId="0" xfId="0" applyFont="1" applyAlignment="1">
      <alignment horizontal="left"/>
    </xf>
    <xf numFmtId="0" fontId="7" fillId="2" borderId="0" xfId="0" applyFont="1" applyFill="1"/>
    <xf numFmtId="0" fontId="7" fillId="2" borderId="0" xfId="0" applyFont="1" applyFill="1" applyAlignment="1">
      <alignment horizontal="right"/>
    </xf>
    <xf numFmtId="0" fontId="9" fillId="0" borderId="0" xfId="0" applyFont="1" applyAlignment="1">
      <alignment vertical="top" wrapText="1"/>
    </xf>
    <xf numFmtId="164" fontId="5" fillId="0" borderId="0" xfId="0" applyNumberFormat="1" applyFont="1"/>
    <xf numFmtId="10" fontId="5" fillId="0" borderId="0" xfId="0" applyNumberFormat="1" applyFont="1"/>
    <xf numFmtId="4" fontId="5" fillId="0" borderId="0" xfId="0" applyNumberFormat="1" applyFont="1"/>
    <xf numFmtId="165" fontId="5" fillId="0" borderId="0" xfId="0" applyNumberFormat="1" applyFont="1"/>
    <xf numFmtId="9" fontId="5" fillId="0" borderId="0" xfId="0" applyNumberFormat="1" applyFont="1"/>
    <xf numFmtId="0" fontId="11" fillId="0" borderId="0" xfId="0" applyFont="1"/>
    <xf numFmtId="0" fontId="17" fillId="3" borderId="4" xfId="0" applyFont="1" applyFill="1" applyBorder="1" applyAlignment="1">
      <alignment horizontal="left" vertical="center" wrapText="1" indent="1"/>
    </xf>
    <xf numFmtId="0" fontId="7" fillId="5" borderId="0" xfId="0" applyFont="1" applyFill="1" applyAlignment="1">
      <alignment horizontal="left"/>
    </xf>
    <xf numFmtId="0" fontId="7" fillId="5" borderId="0" xfId="0" applyFont="1" applyFill="1"/>
    <xf numFmtId="164" fontId="7" fillId="5" borderId="0" xfId="0" applyNumberFormat="1" applyFont="1" applyFill="1"/>
    <xf numFmtId="9" fontId="7" fillId="5" borderId="0" xfId="0" applyNumberFormat="1" applyFont="1" applyFill="1"/>
    <xf numFmtId="4" fontId="7" fillId="5" borderId="0" xfId="0" applyNumberFormat="1" applyFont="1" applyFill="1"/>
    <xf numFmtId="164" fontId="7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right"/>
    </xf>
    <xf numFmtId="0" fontId="27" fillId="3" borderId="4" xfId="1" applyFont="1" applyFill="1" applyBorder="1" applyAlignment="1">
      <alignment horizontal="left" vertical="center" wrapText="1" indent="1"/>
    </xf>
    <xf numFmtId="0" fontId="2" fillId="3" borderId="0" xfId="0" applyFont="1" applyFill="1" applyAlignment="1">
      <alignment horizontal="left" vertical="center" wrapText="1"/>
    </xf>
    <xf numFmtId="0" fontId="0" fillId="3" borderId="0" xfId="0" applyFill="1" applyAlignment="1">
      <alignment horizontal="left" vertical="center"/>
    </xf>
    <xf numFmtId="0" fontId="18" fillId="3" borderId="0" xfId="0" applyFont="1" applyFill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26" fillId="4" borderId="0" xfId="1" applyFont="1" applyFill="1" applyBorder="1" applyAlignment="1">
      <alignment horizontal="left" vertical="center"/>
    </xf>
    <xf numFmtId="0" fontId="13" fillId="4" borderId="0" xfId="1" applyFont="1" applyFill="1" applyBorder="1" applyAlignment="1">
      <alignment horizontal="left" vertical="center"/>
    </xf>
    <xf numFmtId="0" fontId="27" fillId="3" borderId="0" xfId="1" applyFont="1" applyFill="1" applyBorder="1" applyAlignment="1">
      <alignment horizontal="left" vertical="center" wrapText="1" indent="1"/>
    </xf>
    <xf numFmtId="0" fontId="0" fillId="6" borderId="0" xfId="0" applyFill="1" applyAlignment="1">
      <alignment horizontal="left" vertical="center"/>
    </xf>
    <xf numFmtId="0" fontId="2" fillId="6" borderId="0" xfId="0" applyFont="1" applyFill="1" applyAlignment="1">
      <alignment horizontal="left" vertical="center" wrapText="1"/>
    </xf>
    <xf numFmtId="0" fontId="4" fillId="6" borderId="0" xfId="0" applyFont="1" applyFill="1" applyAlignment="1">
      <alignment horizontal="left" vertical="center"/>
    </xf>
    <xf numFmtId="0" fontId="0" fillId="6" borderId="2" xfId="0" applyFill="1" applyBorder="1" applyAlignment="1">
      <alignment horizontal="left" vertical="center"/>
    </xf>
    <xf numFmtId="0" fontId="0" fillId="6" borderId="1" xfId="0" applyFill="1" applyBorder="1" applyAlignment="1">
      <alignment horizontal="left" vertical="center"/>
    </xf>
    <xf numFmtId="0" fontId="17" fillId="3" borderId="3" xfId="0" applyFont="1" applyFill="1" applyBorder="1" applyAlignment="1">
      <alignment horizontal="left" vertical="center" wrapText="1" indent="1"/>
    </xf>
    <xf numFmtId="0" fontId="0" fillId="6" borderId="10" xfId="0" applyFill="1" applyBorder="1" applyAlignment="1">
      <alignment horizontal="left" vertical="center"/>
    </xf>
    <xf numFmtId="0" fontId="28" fillId="0" borderId="0" xfId="0" applyFont="1"/>
    <xf numFmtId="0" fontId="30" fillId="0" borderId="0" xfId="0" applyFont="1" applyAlignment="1">
      <alignment horizontal="left" wrapText="1"/>
    </xf>
    <xf numFmtId="0" fontId="31" fillId="0" borderId="0" xfId="0" applyFont="1"/>
    <xf numFmtId="166" fontId="5" fillId="0" borderId="0" xfId="0" applyNumberFormat="1" applyFont="1"/>
    <xf numFmtId="166" fontId="3" fillId="0" borderId="0" xfId="0" applyNumberFormat="1" applyFont="1"/>
    <xf numFmtId="167" fontId="5" fillId="0" borderId="0" xfId="0" applyNumberFormat="1" applyFont="1"/>
    <xf numFmtId="168" fontId="5" fillId="0" borderId="0" xfId="0" applyNumberFormat="1" applyFont="1"/>
    <xf numFmtId="0" fontId="35" fillId="0" borderId="0" xfId="0" applyFont="1"/>
    <xf numFmtId="0" fontId="25" fillId="6" borderId="0" xfId="0" applyFont="1" applyFill="1" applyAlignment="1">
      <alignment horizontal="left" vertical="center" wrapText="1"/>
    </xf>
    <xf numFmtId="0" fontId="23" fillId="6" borderId="8" xfId="0" applyFont="1" applyFill="1" applyBorder="1" applyAlignment="1">
      <alignment horizontal="left" vertical="center" wrapText="1" indent="1"/>
    </xf>
    <xf numFmtId="0" fontId="23" fillId="6" borderId="7" xfId="0" applyFont="1" applyFill="1" applyBorder="1" applyAlignment="1">
      <alignment horizontal="left" vertical="center" wrapText="1" indent="1"/>
    </xf>
    <xf numFmtId="0" fontId="24" fillId="3" borderId="0" xfId="0" applyFont="1" applyFill="1" applyAlignment="1">
      <alignment horizontal="left" vertical="center" wrapText="1" indent="5"/>
    </xf>
    <xf numFmtId="0" fontId="32" fillId="3" borderId="0" xfId="1" applyFont="1" applyFill="1" applyBorder="1" applyAlignment="1">
      <alignment horizontal="left" vertical="center" wrapText="1" indent="5"/>
    </xf>
    <xf numFmtId="0" fontId="20" fillId="6" borderId="0" xfId="0" applyFont="1" applyFill="1" applyAlignment="1">
      <alignment horizontal="left" vertical="center"/>
    </xf>
    <xf numFmtId="0" fontId="22" fillId="6" borderId="0" xfId="0" applyFont="1" applyFill="1" applyAlignment="1">
      <alignment horizontal="left" vertical="center"/>
    </xf>
    <xf numFmtId="0" fontId="21" fillId="6" borderId="0" xfId="0" applyFont="1" applyFill="1" applyAlignment="1">
      <alignment horizontal="left" vertical="center" wrapText="1" indent="2"/>
    </xf>
    <xf numFmtId="0" fontId="21" fillId="6" borderId="0" xfId="0" applyFont="1" applyFill="1" applyAlignment="1">
      <alignment horizontal="left" vertical="center" indent="2"/>
    </xf>
    <xf numFmtId="0" fontId="23" fillId="6" borderId="9" xfId="0" applyFont="1" applyFill="1" applyBorder="1" applyAlignment="1">
      <alignment horizontal="left" vertical="center" wrapText="1" indent="1"/>
    </xf>
    <xf numFmtId="0" fontId="23" fillId="6" borderId="6" xfId="0" applyFont="1" applyFill="1" applyBorder="1" applyAlignment="1">
      <alignment horizontal="left" vertical="center" wrapText="1" indent="1"/>
    </xf>
    <xf numFmtId="0" fontId="19" fillId="6" borderId="0" xfId="0" applyFont="1" applyFill="1" applyAlignment="1">
      <alignment horizontal="left" vertical="center" wrapText="1"/>
    </xf>
    <xf numFmtId="0" fontId="21" fillId="6" borderId="0" xfId="0" applyFont="1" applyFill="1" applyAlignment="1">
      <alignment horizontal="left" vertical="center" wrapText="1"/>
    </xf>
    <xf numFmtId="0" fontId="19" fillId="6" borderId="0" xfId="0" applyFont="1" applyFill="1" applyAlignment="1">
      <alignment horizontal="left" vertical="center"/>
    </xf>
    <xf numFmtId="0" fontId="21" fillId="6" borderId="0" xfId="1" applyFont="1" applyFill="1" applyAlignment="1">
      <alignment horizontal="left" vertical="center" wrapText="1"/>
    </xf>
    <xf numFmtId="0" fontId="21" fillId="6" borderId="0" xfId="1" applyFont="1" applyFill="1" applyAlignment="1">
      <alignment horizontal="left" vertical="center"/>
    </xf>
    <xf numFmtId="0" fontId="23" fillId="6" borderId="5" xfId="0" applyFont="1" applyFill="1" applyBorder="1" applyAlignment="1">
      <alignment horizontal="left" vertical="center" wrapText="1" indent="1"/>
    </xf>
    <xf numFmtId="0" fontId="14" fillId="6" borderId="0" xfId="0" applyFont="1" applyFill="1" applyAlignment="1">
      <alignment horizontal="left" vertical="center"/>
    </xf>
    <xf numFmtId="0" fontId="15" fillId="6" borderId="0" xfId="0" applyFont="1" applyFill="1" applyAlignment="1">
      <alignment horizontal="left" vertical="center" wrapText="1"/>
    </xf>
    <xf numFmtId="0" fontId="16" fillId="6" borderId="0" xfId="0" applyFont="1" applyFill="1" applyAlignment="1">
      <alignment horizontal="left" vertical="center" wrapText="1"/>
    </xf>
    <xf numFmtId="0" fontId="17" fillId="6" borderId="0" xfId="0" applyFont="1" applyFill="1" applyAlignment="1">
      <alignment horizontal="left" vertical="center" wrapText="1"/>
    </xf>
    <xf numFmtId="0" fontId="5" fillId="3" borderId="0" xfId="1" applyFont="1" applyFill="1" applyAlignment="1">
      <alignment vertical="top" wrapText="1"/>
    </xf>
    <xf numFmtId="0" fontId="7" fillId="0" borderId="0" xfId="0" applyFont="1" applyAlignment="1">
      <alignment horizontal="left"/>
    </xf>
    <xf numFmtId="0" fontId="0" fillId="0" borderId="0" xfId="0"/>
    <xf numFmtId="0" fontId="30" fillId="0" borderId="0" xfId="0" applyFont="1" applyAlignment="1">
      <alignment horizontal="left" wrapText="1"/>
    </xf>
    <xf numFmtId="0" fontId="5" fillId="0" borderId="0" xfId="0" applyFont="1"/>
    <xf numFmtId="0" fontId="7" fillId="5" borderId="0" xfId="0" applyFont="1" applyFill="1" applyAlignment="1">
      <alignment horizontal="left"/>
    </xf>
    <xf numFmtId="0" fontId="0" fillId="3" borderId="0" xfId="0" applyFill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0" fontId="10" fillId="0" borderId="0" xfId="0" applyFont="1" applyAlignment="1">
      <alignment wrapText="1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0085BA"/>
      <color rgb="FF0B4859"/>
      <color rgb="FF0D2F3B"/>
      <color rgb="FFCCE7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g"/><Relationship Id="rId6" Type="http://schemas.openxmlformats.org/officeDocument/2006/relationships/image" Target="../media/image5.png"/><Relationship Id="rId5" Type="http://schemas.openxmlformats.org/officeDocument/2006/relationships/hyperlink" Target="https://www.bexio.com/it-CH/bexio-iscriviti" TargetMode="External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1584482</xdr:colOff>
      <xdr:row>18</xdr:row>
      <xdr:rowOff>1474216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8DC7ADCB-CE7B-CFED-6140-E98B22617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64982" cy="5385816"/>
        </a:xfrm>
        <a:prstGeom prst="rect">
          <a:avLst/>
        </a:prstGeom>
      </xdr:spPr>
    </xdr:pic>
    <xdr:clientData/>
  </xdr:twoCellAnchor>
  <xdr:twoCellAnchor editAs="oneCell">
    <xdr:from>
      <xdr:col>6</xdr:col>
      <xdr:colOff>1279525</xdr:colOff>
      <xdr:row>23</xdr:row>
      <xdr:rowOff>1485900</xdr:rowOff>
    </xdr:from>
    <xdr:to>
      <xdr:col>6</xdr:col>
      <xdr:colOff>1531650</xdr:colOff>
      <xdr:row>23</xdr:row>
      <xdr:rowOff>1760580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24D494E8-FBEC-9743-BE8B-8F2C8D391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0025" y="9791700"/>
          <a:ext cx="252125" cy="274680"/>
        </a:xfrm>
        <a:prstGeom prst="rect">
          <a:avLst/>
        </a:prstGeom>
      </xdr:spPr>
    </xdr:pic>
    <xdr:clientData/>
  </xdr:twoCellAnchor>
  <xdr:twoCellAnchor editAs="oneCell">
    <xdr:from>
      <xdr:col>2</xdr:col>
      <xdr:colOff>187325</xdr:colOff>
      <xdr:row>28</xdr:row>
      <xdr:rowOff>19050</xdr:rowOff>
    </xdr:from>
    <xdr:to>
      <xdr:col>2</xdr:col>
      <xdr:colOff>385325</xdr:colOff>
      <xdr:row>28</xdr:row>
      <xdr:rowOff>217050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4AB38AD3-BFCB-194F-AA4E-2EE172FCC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89125" y="11360150"/>
          <a:ext cx="198000" cy="19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1461</xdr:colOff>
      <xdr:row>66</xdr:row>
      <xdr:rowOff>214184</xdr:rowOff>
    </xdr:from>
    <xdr:to>
      <xdr:col>3</xdr:col>
      <xdr:colOff>9525</xdr:colOff>
      <xdr:row>68</xdr:row>
      <xdr:rowOff>2135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5B303B13-8051-459F-E782-4D5B6FF35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03261" y="39977884"/>
          <a:ext cx="2433764" cy="2086651"/>
        </a:xfrm>
        <a:prstGeom prst="rect">
          <a:avLst/>
        </a:prstGeom>
      </xdr:spPr>
    </xdr:pic>
    <xdr:clientData/>
  </xdr:twoCellAnchor>
  <xdr:twoCellAnchor editAs="oneCell">
    <xdr:from>
      <xdr:col>2</xdr:col>
      <xdr:colOff>187325</xdr:colOff>
      <xdr:row>53</xdr:row>
      <xdr:rowOff>25400</xdr:rowOff>
    </xdr:from>
    <xdr:to>
      <xdr:col>2</xdr:col>
      <xdr:colOff>385325</xdr:colOff>
      <xdr:row>53</xdr:row>
      <xdr:rowOff>223401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27A56D21-894C-C537-7C58-DF6D50949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89125" y="29083000"/>
          <a:ext cx="198000" cy="198001"/>
        </a:xfrm>
        <a:prstGeom prst="rect">
          <a:avLst/>
        </a:prstGeom>
      </xdr:spPr>
    </xdr:pic>
    <xdr:clientData/>
  </xdr:twoCellAnchor>
  <xdr:twoCellAnchor editAs="oneCell">
    <xdr:from>
      <xdr:col>2</xdr:col>
      <xdr:colOff>5247</xdr:colOff>
      <xdr:row>68</xdr:row>
      <xdr:rowOff>430569</xdr:rowOff>
    </xdr:from>
    <xdr:to>
      <xdr:col>5</xdr:col>
      <xdr:colOff>219</xdr:colOff>
      <xdr:row>70</xdr:row>
      <xdr:rowOff>6618</xdr:rowOff>
    </xdr:to>
    <xdr:pic>
      <xdr:nvPicPr>
        <xdr:cNvPr id="7" name="Grafik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79AB933-3555-7371-7CAE-CD8D90EED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07047" y="41972269"/>
          <a:ext cx="7272072" cy="18112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exio.com/de-CH/blog/view/pauschalspesen" TargetMode="External"/><Relationship Id="rId3" Type="http://schemas.openxmlformats.org/officeDocument/2006/relationships/hyperlink" Target="https://www.kmu.admin.ch/kmu/it/home/consigli-pratici/personale/management-del-personale/obblighi-del-datore-di-lavoro/assicurazioni-sociali/cassa-pensioni-lpp.html" TargetMode="External"/><Relationship Id="rId7" Type="http://schemas.openxmlformats.org/officeDocument/2006/relationships/hyperlink" Target="https://www.kmu.admin.ch/kmu/it/home/consigli-pratici/personale/management-del-personale/obblighi-del-datore-di-lavoro/assicurazioni-sociali.html" TargetMode="External"/><Relationship Id="rId2" Type="http://schemas.openxmlformats.org/officeDocument/2006/relationships/hyperlink" Target="https://www.kmu.admin.ch/kmu/it/home/consigli-pratici/personale/management-del-personale/obblighi-del-datore-di-lavoro/assicurazioni-sociali/avs-ai-ipg.html" TargetMode="External"/><Relationship Id="rId1" Type="http://schemas.openxmlformats.org/officeDocument/2006/relationships/hyperlink" Target="https://www.kmu.admin.ch/kmu/it/home/consigli-pratici/personale/management-del-personale/obblighi-del-datore-di-lavoro/assicurazioni-sociali.html" TargetMode="External"/><Relationship Id="rId6" Type="http://schemas.openxmlformats.org/officeDocument/2006/relationships/hyperlink" Target="https://www.kmu.admin.ch/kmu/it/home/consigli-pratici/personale/management-del-personale/obblighi-del-datore-di-lavoro/assicurazioni-sociali/assicurazione-contro-la-disoccupazione-ad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www.kmu.admin.ch/kmu/it/home/consigli-pratici/personale/management-del-personale/obblighi-del-datore-di-lavoro/assicurazioni-sociali/cassa-pensioni-lpp.html" TargetMode="External"/><Relationship Id="rId10" Type="http://schemas.openxmlformats.org/officeDocument/2006/relationships/hyperlink" Target="https://www.bexio.com/it-CH/" TargetMode="External"/><Relationship Id="rId4" Type="http://schemas.openxmlformats.org/officeDocument/2006/relationships/hyperlink" Target="https://www.kmu.admin.ch/kmu/it/home/consigli-pratici/personale/management-del-personale/obblighi-del-datore-di-lavoro/assicurazioni-sociali/previdenza-privata.html" TargetMode="External"/><Relationship Id="rId9" Type="http://schemas.openxmlformats.org/officeDocument/2006/relationships/hyperlink" Target="https://www.bexio.com/it-CH/directory-dei-contabili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bexio.com/it-CH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L76"/>
  <sheetViews>
    <sheetView tabSelected="1" zoomScaleNormal="100" workbookViewId="0">
      <selection activeCell="J15" sqref="J15"/>
    </sheetView>
  </sheetViews>
  <sheetFormatPr baseColWidth="10" defaultColWidth="12.6640625" defaultRowHeight="15.75" customHeight="1"/>
  <cols>
    <col min="1" max="1" width="21" style="36" customWidth="1"/>
    <col min="2" max="2" width="1.33203125" style="36" customWidth="1"/>
    <col min="3" max="5" width="31.83203125" style="36" customWidth="1"/>
    <col min="6" max="6" width="1.33203125" style="36" customWidth="1"/>
    <col min="7" max="7" width="21" style="36" customWidth="1"/>
    <col min="8" max="16384" width="12.6640625" style="36"/>
  </cols>
  <sheetData>
    <row r="1" spans="1:12" ht="15" customHeight="1"/>
    <row r="2" spans="1:12" ht="15" customHeight="1"/>
    <row r="3" spans="1:12" ht="15" customHeight="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12" ht="15" customHeight="1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</row>
    <row r="5" spans="1:12" ht="15" customHeight="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</row>
    <row r="6" spans="1:12" ht="15" customHeight="1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</row>
    <row r="7" spans="1:12" ht="15" customHeight="1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</row>
    <row r="8" spans="1:12" ht="15" customHeight="1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</row>
    <row r="9" spans="1:12" ht="15" customHeight="1"/>
    <row r="10" spans="1:12" ht="15" customHeight="1"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</row>
    <row r="11" spans="1:12" ht="15" customHeight="1"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</row>
    <row r="12" spans="1:12" ht="15" customHeight="1"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</row>
    <row r="13" spans="1:12" ht="15" customHeight="1"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</row>
    <row r="14" spans="1:12" ht="15" customHeight="1"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</row>
    <row r="15" spans="1:12" ht="15" customHeight="1">
      <c r="A15" s="37"/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</row>
    <row r="16" spans="1:12" ht="15" customHeight="1">
      <c r="A16" s="37"/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</row>
    <row r="17" spans="1:9" ht="15" customHeight="1"/>
    <row r="18" spans="1:9" ht="53" customHeight="1">
      <c r="A18" s="37"/>
      <c r="B18" s="37"/>
      <c r="C18" s="37"/>
      <c r="D18" s="37"/>
      <c r="E18" s="37"/>
      <c r="F18" s="37"/>
      <c r="G18" s="37"/>
      <c r="H18" s="37"/>
      <c r="I18" s="37"/>
    </row>
    <row r="19" spans="1:9" ht="117" customHeight="1">
      <c r="A19" s="37"/>
      <c r="B19" s="37"/>
      <c r="C19" s="37"/>
      <c r="D19" s="37"/>
      <c r="E19" s="37"/>
      <c r="F19" s="37"/>
      <c r="G19" s="37"/>
      <c r="H19" s="37"/>
      <c r="I19" s="37"/>
    </row>
    <row r="20" spans="1:9" ht="32" customHeight="1"/>
    <row r="21" spans="1:9" ht="58" customHeight="1">
      <c r="C21" s="68" t="s">
        <v>9</v>
      </c>
      <c r="D21" s="68"/>
      <c r="E21" s="68"/>
    </row>
    <row r="22" spans="1:9" ht="58" customHeight="1">
      <c r="A22" s="37"/>
      <c r="B22" s="37"/>
      <c r="C22" s="69" t="s">
        <v>10</v>
      </c>
      <c r="D22" s="69"/>
      <c r="E22" s="69"/>
      <c r="F22" s="37"/>
      <c r="G22" s="37"/>
    </row>
    <row r="23" spans="1:9" ht="23" customHeight="1">
      <c r="A23" s="37"/>
      <c r="B23" s="37"/>
      <c r="C23" s="37"/>
      <c r="D23" s="37"/>
      <c r="E23" s="37"/>
      <c r="F23" s="37"/>
      <c r="G23" s="37"/>
    </row>
    <row r="24" spans="1:9" ht="146" customHeight="1">
      <c r="A24" s="37"/>
      <c r="B24" s="37"/>
      <c r="C24" s="70" t="s">
        <v>57</v>
      </c>
      <c r="D24" s="70"/>
      <c r="E24" s="70"/>
      <c r="F24" s="37"/>
      <c r="G24" s="37"/>
    </row>
    <row r="25" spans="1:9" ht="84" customHeight="1">
      <c r="A25" s="37"/>
      <c r="B25" s="37"/>
      <c r="C25" s="37"/>
      <c r="D25" s="37"/>
      <c r="E25" s="37"/>
      <c r="F25" s="37"/>
      <c r="G25" s="37"/>
    </row>
    <row r="26" spans="1:9" ht="36" customHeight="1">
      <c r="A26" s="37"/>
      <c r="B26" s="37"/>
      <c r="C26" s="71" t="s">
        <v>11</v>
      </c>
      <c r="D26" s="71"/>
      <c r="E26" s="71"/>
      <c r="F26" s="37"/>
      <c r="G26" s="37"/>
    </row>
    <row r="27" spans="1:9" ht="22.5" customHeight="1">
      <c r="A27" s="37"/>
      <c r="B27" s="37"/>
      <c r="C27" s="37"/>
      <c r="D27" s="37"/>
      <c r="E27" s="37"/>
      <c r="F27" s="37"/>
      <c r="G27" s="37"/>
    </row>
    <row r="28" spans="1:9" ht="9" customHeight="1">
      <c r="A28" s="37"/>
      <c r="B28" s="29"/>
      <c r="C28" s="29"/>
      <c r="D28" s="29"/>
      <c r="E28" s="29"/>
      <c r="F28" s="29"/>
      <c r="G28" s="37"/>
    </row>
    <row r="29" spans="1:9" ht="179" customHeight="1">
      <c r="A29" s="37"/>
      <c r="B29" s="29"/>
      <c r="C29" s="55" t="s">
        <v>58</v>
      </c>
      <c r="D29" s="55"/>
      <c r="E29" s="55"/>
      <c r="F29" s="29"/>
      <c r="G29" s="37"/>
    </row>
    <row r="30" spans="1:9" ht="13" customHeight="1">
      <c r="A30" s="37"/>
      <c r="B30" s="29"/>
      <c r="C30" s="29"/>
      <c r="D30" s="29"/>
      <c r="E30" s="29"/>
      <c r="F30" s="29"/>
      <c r="G30" s="37"/>
    </row>
    <row r="31" spans="1:9" ht="34" customHeight="1"/>
    <row r="32" spans="1:9" ht="38" customHeight="1">
      <c r="A32" s="37"/>
      <c r="B32" s="37"/>
      <c r="C32" s="62" t="s">
        <v>12</v>
      </c>
      <c r="D32" s="62"/>
      <c r="E32" s="62"/>
      <c r="F32" s="37"/>
      <c r="G32" s="37"/>
    </row>
    <row r="33" spans="1:7" ht="17" customHeight="1">
      <c r="A33" s="37"/>
      <c r="B33" s="37"/>
      <c r="C33" s="37"/>
      <c r="D33" s="37"/>
      <c r="E33" s="37"/>
      <c r="F33" s="37"/>
      <c r="G33" s="37"/>
    </row>
    <row r="34" spans="1:7" ht="73" customHeight="1">
      <c r="A34" s="37"/>
      <c r="B34" s="37"/>
      <c r="C34" s="63" t="s">
        <v>13</v>
      </c>
      <c r="D34" s="63"/>
      <c r="E34" s="63"/>
      <c r="F34" s="37"/>
      <c r="G34" s="37"/>
    </row>
    <row r="35" spans="1:7" ht="14" customHeight="1">
      <c r="A35" s="37"/>
      <c r="B35" s="37"/>
      <c r="C35" s="37"/>
      <c r="D35" s="37"/>
      <c r="E35" s="37"/>
      <c r="F35" s="37"/>
      <c r="G35" s="37"/>
    </row>
    <row r="36" spans="1:7" ht="35" customHeight="1">
      <c r="A36" s="37"/>
      <c r="B36" s="37"/>
      <c r="C36" s="63" t="s">
        <v>14</v>
      </c>
      <c r="D36" s="63"/>
      <c r="E36" s="63"/>
      <c r="F36" s="37"/>
      <c r="G36" s="37"/>
    </row>
    <row r="37" spans="1:7" ht="14" customHeight="1">
      <c r="A37" s="37"/>
      <c r="B37" s="37"/>
      <c r="C37" s="37"/>
      <c r="D37" s="37"/>
      <c r="E37" s="37"/>
      <c r="F37" s="37"/>
      <c r="G37" s="37"/>
    </row>
    <row r="38" spans="1:7" ht="53" customHeight="1">
      <c r="A38" s="37"/>
      <c r="B38" s="37"/>
      <c r="C38" s="63" t="s">
        <v>15</v>
      </c>
      <c r="D38" s="63"/>
      <c r="E38" s="63"/>
      <c r="F38" s="37"/>
      <c r="G38" s="37"/>
    </row>
    <row r="39" spans="1:7" ht="34" customHeight="1"/>
    <row r="40" spans="1:7" ht="38" customHeight="1">
      <c r="C40" s="64" t="s">
        <v>16</v>
      </c>
      <c r="D40" s="64"/>
      <c r="E40" s="64"/>
    </row>
    <row r="41" spans="1:7" ht="38" customHeight="1">
      <c r="A41" s="38"/>
      <c r="C41" s="64" t="s">
        <v>17</v>
      </c>
      <c r="D41" s="64"/>
      <c r="E41" s="64"/>
    </row>
    <row r="42" spans="1:7" ht="17" customHeight="1"/>
    <row r="43" spans="1:7" ht="179" customHeight="1">
      <c r="C43" s="65" t="s">
        <v>18</v>
      </c>
      <c r="D43" s="66"/>
      <c r="E43" s="66"/>
    </row>
    <row r="44" spans="1:7" ht="34" customHeight="1"/>
    <row r="45" spans="1:7" ht="38" customHeight="1">
      <c r="C45" s="64" t="s">
        <v>19</v>
      </c>
      <c r="D45" s="64"/>
      <c r="E45" s="64"/>
    </row>
    <row r="47" spans="1:7" ht="173" customHeight="1">
      <c r="C47" s="28" t="s">
        <v>56</v>
      </c>
      <c r="D47" s="60" t="s">
        <v>59</v>
      </c>
      <c r="E47" s="67"/>
      <c r="F47" s="39"/>
    </row>
    <row r="48" spans="1:7" ht="67" customHeight="1">
      <c r="C48" s="28" t="s">
        <v>20</v>
      </c>
      <c r="D48" s="52" t="s">
        <v>60</v>
      </c>
      <c r="E48" s="53"/>
    </row>
    <row r="49" spans="2:6" ht="79" customHeight="1">
      <c r="C49" s="20" t="s">
        <v>21</v>
      </c>
      <c r="D49" s="52" t="s">
        <v>61</v>
      </c>
      <c r="E49" s="53"/>
      <c r="F49" s="39"/>
    </row>
    <row r="50" spans="2:6" ht="81" customHeight="1">
      <c r="B50" s="42"/>
      <c r="C50" s="41" t="s">
        <v>22</v>
      </c>
      <c r="D50" s="60" t="s">
        <v>62</v>
      </c>
      <c r="E50" s="61"/>
      <c r="F50" s="39"/>
    </row>
    <row r="51" spans="2:6" ht="83" customHeight="1">
      <c r="B51" s="42"/>
      <c r="C51" s="35" t="s">
        <v>23</v>
      </c>
      <c r="D51" s="52" t="s">
        <v>24</v>
      </c>
      <c r="E51" s="53"/>
    </row>
    <row r="52" spans="2:6" ht="49" customHeight="1">
      <c r="C52" s="40"/>
    </row>
    <row r="53" spans="2:6" ht="9" customHeight="1">
      <c r="B53" s="30"/>
      <c r="C53" s="30"/>
      <c r="D53" s="30"/>
      <c r="E53" s="30"/>
      <c r="F53" s="30"/>
    </row>
    <row r="54" spans="2:6" ht="18" customHeight="1">
      <c r="B54" s="30"/>
      <c r="C54" s="54" t="s">
        <v>25</v>
      </c>
      <c r="D54" s="54"/>
      <c r="E54" s="54"/>
      <c r="F54" s="30"/>
    </row>
    <row r="55" spans="2:6" ht="14" customHeight="1">
      <c r="B55" s="30"/>
      <c r="C55" s="30"/>
      <c r="D55" s="30"/>
      <c r="E55" s="30"/>
      <c r="F55" s="30"/>
    </row>
    <row r="56" spans="2:6" ht="55" customHeight="1">
      <c r="B56" s="30"/>
      <c r="C56" s="55" t="s">
        <v>63</v>
      </c>
      <c r="D56" s="55"/>
      <c r="E56" s="55"/>
      <c r="F56" s="30"/>
    </row>
    <row r="57" spans="2:6" ht="15.75" customHeight="1">
      <c r="B57" s="30"/>
      <c r="C57" s="31"/>
      <c r="D57" s="31"/>
      <c r="E57" s="31"/>
      <c r="F57" s="30"/>
    </row>
    <row r="58" spans="2:6" ht="20" customHeight="1">
      <c r="B58" s="30"/>
      <c r="C58" s="55" t="s">
        <v>55</v>
      </c>
      <c r="D58" s="55"/>
      <c r="E58" s="55"/>
      <c r="F58" s="30"/>
    </row>
    <row r="59" spans="2:6" ht="14" customHeight="1">
      <c r="B59" s="30"/>
      <c r="C59" s="31"/>
      <c r="D59" s="31"/>
      <c r="E59" s="31"/>
      <c r="F59" s="30"/>
    </row>
    <row r="60" spans="2:6" ht="55" customHeight="1">
      <c r="B60" s="30"/>
      <c r="C60" s="55" t="s">
        <v>65</v>
      </c>
      <c r="D60" s="55"/>
      <c r="E60" s="55"/>
      <c r="F60" s="30"/>
    </row>
    <row r="61" spans="2:6" ht="14" customHeight="1">
      <c r="B61" s="30"/>
      <c r="C61" s="31"/>
      <c r="D61" s="31"/>
      <c r="E61" s="31"/>
      <c r="F61" s="30"/>
    </row>
    <row r="62" spans="2:6" ht="36" customHeight="1">
      <c r="B62" s="30"/>
      <c r="C62" s="55" t="s">
        <v>64</v>
      </c>
      <c r="D62" s="55"/>
      <c r="E62" s="55"/>
      <c r="F62" s="30"/>
    </row>
    <row r="63" spans="2:6" ht="14.5" customHeight="1">
      <c r="B63" s="30"/>
      <c r="C63" s="30"/>
      <c r="D63" s="30"/>
      <c r="E63" s="30"/>
      <c r="F63" s="30"/>
    </row>
    <row r="64" spans="2:6" ht="34" customHeight="1"/>
    <row r="65" spans="1:7" ht="38" customHeight="1">
      <c r="C65" s="56" t="s">
        <v>26</v>
      </c>
      <c r="D65" s="56"/>
      <c r="E65" s="56"/>
    </row>
    <row r="66" spans="1:7" ht="38" customHeight="1">
      <c r="C66" s="57" t="s">
        <v>27</v>
      </c>
      <c r="D66" s="57"/>
      <c r="E66" s="57"/>
    </row>
    <row r="67" spans="1:7" ht="17" customHeight="1"/>
    <row r="68" spans="1:7" ht="164" customHeight="1">
      <c r="D68" s="58" t="s">
        <v>66</v>
      </c>
      <c r="E68" s="59"/>
    </row>
    <row r="69" spans="1:7" ht="34" customHeight="1"/>
    <row r="70" spans="1:7" ht="142" customHeight="1"/>
    <row r="71" spans="1:7" ht="17" customHeight="1"/>
    <row r="72" spans="1:7" ht="33" customHeight="1">
      <c r="C72" s="51" t="s">
        <v>28</v>
      </c>
      <c r="D72" s="51"/>
      <c r="E72" s="51"/>
    </row>
    <row r="73" spans="1:7" ht="84" customHeight="1"/>
    <row r="74" spans="1:7" ht="14" customHeight="1">
      <c r="A74" s="32"/>
      <c r="B74" s="32"/>
      <c r="C74" s="32"/>
      <c r="D74" s="32"/>
      <c r="E74" s="32"/>
      <c r="F74" s="32"/>
      <c r="G74" s="32"/>
    </row>
    <row r="75" spans="1:7" ht="16" customHeight="1">
      <c r="A75" s="32"/>
      <c r="B75" s="32"/>
      <c r="C75" s="32"/>
      <c r="D75" s="32"/>
      <c r="E75" s="33"/>
      <c r="F75" s="32"/>
      <c r="G75" s="34" t="s">
        <v>8</v>
      </c>
    </row>
    <row r="76" spans="1:7" ht="18" customHeight="1">
      <c r="A76" s="32"/>
      <c r="B76" s="32"/>
      <c r="C76" s="32"/>
      <c r="D76" s="32"/>
      <c r="E76" s="32"/>
      <c r="F76" s="32"/>
      <c r="G76" s="32"/>
    </row>
  </sheetData>
  <sheetProtection sheet="1" objects="1" scenarios="1"/>
  <mergeCells count="27">
    <mergeCell ref="C29:E29"/>
    <mergeCell ref="C21:E21"/>
    <mergeCell ref="C22:E22"/>
    <mergeCell ref="C24:E24"/>
    <mergeCell ref="C26:E26"/>
    <mergeCell ref="D50:E50"/>
    <mergeCell ref="C32:E32"/>
    <mergeCell ref="C34:E34"/>
    <mergeCell ref="C36:E36"/>
    <mergeCell ref="C38:E38"/>
    <mergeCell ref="C40:E40"/>
    <mergeCell ref="C41:E41"/>
    <mergeCell ref="C43:E43"/>
    <mergeCell ref="C45:E45"/>
    <mergeCell ref="D47:E47"/>
    <mergeCell ref="D48:E48"/>
    <mergeCell ref="D49:E49"/>
    <mergeCell ref="C72:E72"/>
    <mergeCell ref="D51:E51"/>
    <mergeCell ref="C54:E54"/>
    <mergeCell ref="C56:E56"/>
    <mergeCell ref="C58:E58"/>
    <mergeCell ref="C60:E60"/>
    <mergeCell ref="C62:E62"/>
    <mergeCell ref="C65:E65"/>
    <mergeCell ref="C66:E66"/>
    <mergeCell ref="D68:E68"/>
  </mergeCells>
  <hyperlinks>
    <hyperlink ref="C56:E56" r:id="rId1" display="In Svizzera, il modello dei tre pilastri riguarda la previdenza per vecchiaia, invalidità o decesso. Lo scopo è quindi garantire che la persona possa in ogni caso mantenere un tenore di vita adeguato." xr:uid="{2E23DC14-2BB7-1548-B0B6-711D98E50AFD}"/>
    <hyperlink ref="C58:E58" r:id="rId2" display="Nel primo pilastro vengono effettuati i versamenti obbligatori per AVS, AI e IPG." xr:uid="{88CC5895-3910-9D4D-B5EA-72AB1DF0A864}"/>
    <hyperlink ref="C60:E60" r:id="rId3" display="Il secondo pilastro riguarda la previdenza professionale e protegge la persona nella misura in cui viene garantito un tenore di vita abituale oltre il livello di sussistenza." xr:uid="{91CE03D0-9D68-9C4D-924B-DF3635176976}"/>
    <hyperlink ref="C62:E62" r:id="rId4" display="https://www.kmu.admin.ch/kmu/it/home/consigli-pratici/personale/management-del-personale/obblighi-del-datore-di-lavoro/assicurazioni-sociali/previdenza-privata.html" xr:uid="{A1CA8684-A7A6-5D44-8D1F-FB6DFC719F4B}"/>
    <hyperlink ref="C51" r:id="rId5" xr:uid="{44D80590-F74D-5545-9D18-4FAF9AA0B421}"/>
    <hyperlink ref="C48" r:id="rId6" xr:uid="{4D1B7464-EDBA-964A-B437-A869FFD41E48}"/>
    <hyperlink ref="C47" r:id="rId7" xr:uid="{46CD97EE-2EB3-7A41-BD5F-F8ECB97421CA}"/>
    <hyperlink ref="C43:E43" r:id="rId8" display="https://www.bexio.com/de-CH/blog/view/pauschalspesen" xr:uid="{08A02248-003C-C149-9557-6FA0D41B2662}"/>
    <hyperlink ref="C29:E29" r:id="rId9" display="Il modello riportato alla fine del documento si intende come tale e può essere modificato in base alle esigenze della tua azienda. Ai sensi dell'art. 323b comma 1 CO, il datore di lavoro è tenuto a fornire ai propri dipendenti un conteggio scritto. Inoltr" xr:uid="{1E087E8D-FEB8-4E47-B3E2-BB6D0E7DCC21}"/>
    <hyperlink ref="G75" r:id="rId10" xr:uid="{09E2D117-02EA-444F-B401-924A6BC9D51F}"/>
  </hyperlinks>
  <pageMargins left="0.7" right="0.7" top="0.78740157499999996" bottom="0.78740157499999996" header="0.3" footer="0.3"/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Y1007"/>
  <sheetViews>
    <sheetView workbookViewId="0">
      <selection activeCell="J10" sqref="J10"/>
    </sheetView>
  </sheetViews>
  <sheetFormatPr baseColWidth="10" defaultColWidth="12.6640625" defaultRowHeight="15.75" customHeight="1"/>
  <cols>
    <col min="1" max="1" width="23.1640625" customWidth="1"/>
    <col min="2" max="2" width="14.1640625" customWidth="1"/>
    <col min="3" max="3" width="7.33203125" customWidth="1"/>
    <col min="4" max="4" width="8.6640625" customWidth="1"/>
    <col min="5" max="5" width="21.1640625" customWidth="1"/>
    <col min="6" max="6" width="15.6640625" customWidth="1"/>
    <col min="8" max="8" width="9.1640625" customWidth="1"/>
  </cols>
  <sheetData>
    <row r="1" spans="1:25" ht="15.75" customHeight="1">
      <c r="A1" s="72" t="s">
        <v>67</v>
      </c>
      <c r="B1" s="72"/>
      <c r="C1" s="72"/>
      <c r="D1" s="72"/>
      <c r="E1" s="72"/>
      <c r="F1" s="72"/>
      <c r="G1" s="72"/>
      <c r="H1" s="2"/>
      <c r="I1" s="3"/>
      <c r="J1" s="3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26" customHeight="1">
      <c r="A2" s="72"/>
      <c r="B2" s="72"/>
      <c r="C2" s="72"/>
      <c r="D2" s="72"/>
      <c r="E2" s="72"/>
      <c r="F2" s="72"/>
      <c r="G2" s="72"/>
      <c r="H2" s="2"/>
      <c r="I2" s="3"/>
      <c r="J2" s="3"/>
      <c r="K2" s="3"/>
      <c r="L2" s="3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5.75" customHeight="1">
      <c r="A3" s="1"/>
      <c r="B3" s="2"/>
      <c r="C3" s="2"/>
      <c r="D3" s="2"/>
      <c r="E3" s="2"/>
      <c r="F3" s="4"/>
      <c r="G3" s="2"/>
      <c r="H3" s="2"/>
      <c r="I3" s="3"/>
      <c r="J3" s="3"/>
      <c r="K3" s="3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28" customHeight="1">
      <c r="A4" s="50" t="s">
        <v>69</v>
      </c>
      <c r="B4" s="2"/>
      <c r="C4" s="2"/>
      <c r="D4" s="2"/>
      <c r="E4" s="2"/>
      <c r="F4" s="80" t="s">
        <v>0</v>
      </c>
      <c r="G4" s="2" t="s">
        <v>1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5.75" customHeight="1">
      <c r="A5" s="44" t="s">
        <v>34</v>
      </c>
      <c r="B5" s="2">
        <v>2023</v>
      </c>
      <c r="C5" s="2"/>
      <c r="D5" s="2"/>
      <c r="E5" s="2"/>
      <c r="F5" s="74"/>
      <c r="G5" s="2" t="s">
        <v>2</v>
      </c>
      <c r="H5" s="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5.75" customHeight="1">
      <c r="A6" s="2"/>
      <c r="B6" s="2"/>
      <c r="C6" s="2"/>
      <c r="D6" s="2"/>
      <c r="E6" s="2"/>
      <c r="F6" s="2"/>
      <c r="G6" s="2" t="s">
        <v>33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.75" customHeight="1">
      <c r="A7" s="2"/>
      <c r="B7" s="2"/>
      <c r="C7" s="2"/>
      <c r="D7" s="2"/>
      <c r="E7" s="2"/>
      <c r="F7" s="43" t="s">
        <v>32</v>
      </c>
      <c r="G7" s="5">
        <v>123456789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5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5.75" customHeight="1">
      <c r="A9" s="5" t="s">
        <v>3</v>
      </c>
      <c r="B9" s="5" t="s">
        <v>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5.75" customHeight="1">
      <c r="A10" s="79" t="s">
        <v>29</v>
      </c>
      <c r="B10" s="7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5.75" customHeight="1">
      <c r="A11" s="5" t="s">
        <v>30</v>
      </c>
      <c r="B11" s="5" t="s">
        <v>31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5.75" customHeight="1"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5" customHeight="1">
      <c r="A13" s="45" t="s">
        <v>35</v>
      </c>
      <c r="B13" s="7">
        <v>100</v>
      </c>
      <c r="C13" s="2"/>
      <c r="D13" s="2"/>
      <c r="E13" s="45" t="s">
        <v>37</v>
      </c>
      <c r="F13" s="46">
        <v>32958</v>
      </c>
      <c r="G13" s="2"/>
      <c r="H13" s="2"/>
      <c r="I13" s="8"/>
      <c r="J13" s="8"/>
      <c r="K13" s="8"/>
      <c r="L13" s="8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5.75" customHeight="1">
      <c r="A14" s="45" t="s">
        <v>36</v>
      </c>
      <c r="B14" s="7" t="s">
        <v>5</v>
      </c>
      <c r="E14" s="45" t="s">
        <v>38</v>
      </c>
      <c r="F14" s="47">
        <v>43983</v>
      </c>
      <c r="G14" s="2"/>
      <c r="H14" s="2"/>
      <c r="I14" s="8"/>
      <c r="J14" s="8"/>
      <c r="K14" s="8"/>
      <c r="L14" s="8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5.75" customHeight="1">
      <c r="E15" s="9"/>
      <c r="F15" s="10"/>
      <c r="G15" s="10"/>
      <c r="H15" s="2"/>
      <c r="I15" s="8"/>
      <c r="J15" s="8"/>
      <c r="K15" s="8"/>
      <c r="L15" s="8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5.75" customHeight="1">
      <c r="A16" s="2"/>
      <c r="B16" s="2"/>
      <c r="C16" s="2"/>
      <c r="D16" s="2"/>
      <c r="E16" s="2"/>
      <c r="F16" s="2"/>
      <c r="G16" s="2"/>
      <c r="H16" s="2"/>
      <c r="I16" s="8"/>
      <c r="J16" s="8"/>
      <c r="K16" s="8"/>
      <c r="L16" s="8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5.75" customHeight="1">
      <c r="A17" s="45" t="s">
        <v>39</v>
      </c>
      <c r="B17" s="2" t="s">
        <v>6</v>
      </c>
      <c r="C17" s="2"/>
      <c r="D17" s="2"/>
      <c r="E17" s="45" t="s">
        <v>40</v>
      </c>
      <c r="G17" s="48">
        <f ca="1">TODAY()</f>
        <v>45191</v>
      </c>
      <c r="I17" s="8"/>
      <c r="J17" s="8"/>
      <c r="K17" s="8"/>
      <c r="L17" s="8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5.75" customHeight="1">
      <c r="A18" s="2"/>
      <c r="B18" s="2"/>
      <c r="C18" s="2"/>
      <c r="D18" s="2"/>
      <c r="E18" s="2"/>
      <c r="F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5.75" customHeight="1">
      <c r="A19" s="2"/>
      <c r="B19" s="2"/>
      <c r="C19" s="2"/>
      <c r="D19" s="2"/>
      <c r="E19" s="2"/>
      <c r="F19" s="2"/>
      <c r="G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5.75" customHeight="1">
      <c r="A20" s="11" t="s">
        <v>41</v>
      </c>
      <c r="B20" s="11"/>
      <c r="C20" s="11"/>
      <c r="D20" s="11"/>
      <c r="E20" s="12" t="s">
        <v>42</v>
      </c>
      <c r="F20" s="12" t="s">
        <v>43</v>
      </c>
      <c r="G20" s="12" t="s">
        <v>44</v>
      </c>
      <c r="H20" s="9"/>
      <c r="I20" s="13"/>
      <c r="J20" s="13"/>
      <c r="K20" s="13"/>
      <c r="L20" s="13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</row>
    <row r="21" spans="1:25" ht="15.75" customHeight="1">
      <c r="A21" s="75" t="s">
        <v>70</v>
      </c>
      <c r="B21" s="74"/>
      <c r="C21" s="2"/>
      <c r="D21" s="2"/>
      <c r="E21" s="49">
        <v>7000</v>
      </c>
      <c r="F21" s="15">
        <f>B13/100</f>
        <v>1</v>
      </c>
      <c r="G21" s="16">
        <f>E21*F21</f>
        <v>7000</v>
      </c>
      <c r="H21" s="2"/>
      <c r="I21" s="13"/>
      <c r="J21" s="13"/>
      <c r="K21" s="13"/>
      <c r="L21" s="13"/>
      <c r="M21" s="9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5.75" customHeight="1">
      <c r="A22" s="75" t="s">
        <v>71</v>
      </c>
      <c r="B22" s="74"/>
      <c r="C22" s="2"/>
      <c r="D22" s="2"/>
      <c r="E22" s="14"/>
      <c r="F22" s="15"/>
      <c r="G22" s="16">
        <v>2500</v>
      </c>
      <c r="H22" s="2"/>
      <c r="I22" s="13"/>
      <c r="J22" s="13"/>
      <c r="K22" s="13"/>
      <c r="L22" s="13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5.75" customHeight="1">
      <c r="A23" s="79"/>
      <c r="B23" s="74"/>
      <c r="C23" s="2"/>
      <c r="D23" s="2"/>
      <c r="E23" s="14"/>
      <c r="F23" s="15"/>
      <c r="G23" s="16"/>
      <c r="H23" s="2"/>
      <c r="I23" s="13"/>
      <c r="J23" s="13"/>
      <c r="K23" s="13"/>
      <c r="L23" s="13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5.75" customHeight="1">
      <c r="A24" s="79"/>
      <c r="B24" s="74"/>
      <c r="C24" s="2"/>
      <c r="D24" s="2"/>
      <c r="E24" s="14"/>
      <c r="F24" s="15"/>
      <c r="G24" s="16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5.75" customHeight="1">
      <c r="A25" s="77" t="s">
        <v>45</v>
      </c>
      <c r="B25" s="78"/>
      <c r="C25" s="22"/>
      <c r="D25" s="22"/>
      <c r="E25" s="23"/>
      <c r="F25" s="24"/>
      <c r="G25" s="25">
        <f>SUM(G21:G23)</f>
        <v>9500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5.75" customHeight="1">
      <c r="A26" s="75" t="s">
        <v>72</v>
      </c>
      <c r="B26" s="74"/>
      <c r="C26" s="2"/>
      <c r="D26" s="2"/>
      <c r="E26" s="49">
        <f>G25</f>
        <v>9500</v>
      </c>
      <c r="F26" s="17">
        <v>5.2999999999999999E-2</v>
      </c>
      <c r="G26" s="16">
        <f t="shared" ref="G26:G29" si="0">ROUND(E26*F26*2,1)/2*-1</f>
        <v>-503.5</v>
      </c>
      <c r="H26" s="2"/>
      <c r="I26" s="8"/>
      <c r="J26" s="8"/>
      <c r="K26" s="8"/>
      <c r="L26" s="8"/>
      <c r="M26" s="8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5.75" customHeight="1">
      <c r="A27" s="75" t="s">
        <v>73</v>
      </c>
      <c r="B27" s="74"/>
      <c r="C27" s="2"/>
      <c r="D27" s="2"/>
      <c r="E27" s="49">
        <f>G25</f>
        <v>9500</v>
      </c>
      <c r="F27" s="17">
        <v>1.0999999999999999E-2</v>
      </c>
      <c r="G27" s="16">
        <f t="shared" si="0"/>
        <v>-104.5</v>
      </c>
      <c r="H27" s="2"/>
      <c r="I27" s="8"/>
      <c r="J27" s="8"/>
      <c r="K27" s="8"/>
      <c r="L27" s="8"/>
      <c r="M27" s="8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5.75" customHeight="1">
      <c r="A28" s="75" t="s">
        <v>74</v>
      </c>
      <c r="B28" s="74"/>
      <c r="C28" s="2"/>
      <c r="D28" s="2"/>
      <c r="E28" s="49">
        <f>G25</f>
        <v>9500</v>
      </c>
      <c r="F28" s="17">
        <v>2.3E-2</v>
      </c>
      <c r="G28" s="16">
        <f t="shared" si="0"/>
        <v>-218.5</v>
      </c>
      <c r="H28" s="2"/>
      <c r="I28" s="8"/>
      <c r="J28" s="8"/>
      <c r="K28" s="8"/>
      <c r="L28" s="8"/>
      <c r="M28" s="8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5.75" customHeight="1">
      <c r="A29" s="75" t="s">
        <v>75</v>
      </c>
      <c r="B29" s="74"/>
      <c r="C29" s="2"/>
      <c r="D29" s="2"/>
      <c r="E29" s="49">
        <f>G25</f>
        <v>9500</v>
      </c>
      <c r="F29" s="17">
        <v>2.5000000000000001E-2</v>
      </c>
      <c r="G29" s="16">
        <f t="shared" si="0"/>
        <v>-237.5</v>
      </c>
      <c r="H29" s="2"/>
      <c r="I29" s="8"/>
      <c r="J29" s="8"/>
      <c r="K29" s="8"/>
      <c r="L29" s="8"/>
      <c r="M29" s="8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5.75" customHeight="1">
      <c r="A30" s="75" t="s">
        <v>76</v>
      </c>
      <c r="B30" s="74"/>
      <c r="C30" s="2"/>
      <c r="D30" s="2"/>
      <c r="E30" s="14"/>
      <c r="F30" s="17"/>
      <c r="G30" s="16">
        <v>-200</v>
      </c>
      <c r="H30" s="2"/>
      <c r="I30" s="8"/>
      <c r="J30" s="8"/>
      <c r="K30" s="8"/>
      <c r="L30" s="8"/>
      <c r="M30" s="8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5.75" customHeight="1">
      <c r="A31" s="76"/>
      <c r="B31" s="74"/>
      <c r="C31" s="2"/>
      <c r="D31" s="2"/>
      <c r="E31" s="14"/>
      <c r="F31" s="18"/>
      <c r="G31" s="16"/>
      <c r="H31" s="2"/>
      <c r="I31" s="8"/>
      <c r="J31" s="8"/>
      <c r="K31" s="8"/>
      <c r="L31" s="8"/>
      <c r="M31" s="8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5.75" customHeight="1">
      <c r="A32" s="77" t="s">
        <v>46</v>
      </c>
      <c r="B32" s="78"/>
      <c r="C32" s="22"/>
      <c r="D32" s="22"/>
      <c r="E32" s="23"/>
      <c r="F32" s="24"/>
      <c r="G32" s="25">
        <f>SUM(G26:G30)</f>
        <v>-1264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5.75" customHeight="1">
      <c r="A33" s="5"/>
      <c r="B33" s="2"/>
      <c r="C33" s="2"/>
      <c r="D33" s="2"/>
      <c r="E33" s="14"/>
      <c r="F33" s="2"/>
      <c r="G33" s="16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5.75" customHeight="1">
      <c r="A34" s="77" t="s">
        <v>48</v>
      </c>
      <c r="B34" s="78"/>
      <c r="C34" s="22"/>
      <c r="D34" s="22"/>
      <c r="E34" s="23"/>
      <c r="F34" s="24"/>
      <c r="G34" s="25">
        <f>G25+G32</f>
        <v>8236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5.75" customHeight="1">
      <c r="A35" s="76" t="s">
        <v>49</v>
      </c>
      <c r="B35" s="74"/>
      <c r="C35" s="2"/>
      <c r="D35" s="2"/>
      <c r="E35" s="49">
        <v>60</v>
      </c>
      <c r="F35" s="2"/>
      <c r="G35" s="16">
        <v>-60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5.75" customHeight="1">
      <c r="A36" s="5"/>
      <c r="B36" s="2"/>
      <c r="C36" s="2"/>
      <c r="D36" s="2"/>
      <c r="E36" s="14"/>
      <c r="F36" s="2"/>
      <c r="G36" s="16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5.75" customHeight="1">
      <c r="A37" s="2"/>
      <c r="B37" s="2"/>
      <c r="C37" s="2"/>
      <c r="D37" s="2"/>
      <c r="E37" s="14"/>
      <c r="F37" s="2"/>
      <c r="G37" s="16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5.75" customHeight="1">
      <c r="A38" s="77" t="s">
        <v>47</v>
      </c>
      <c r="B38" s="78"/>
      <c r="C38" s="21"/>
      <c r="D38" s="21"/>
      <c r="E38" s="26"/>
      <c r="F38" s="21"/>
      <c r="G38" s="27">
        <f>G34+G35</f>
        <v>8176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5.75" customHeight="1">
      <c r="A39" s="2"/>
      <c r="B39" s="2"/>
      <c r="C39" s="2"/>
      <c r="D39" s="2"/>
      <c r="E39" s="14"/>
      <c r="F39" s="2"/>
      <c r="G39" s="16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5.75" customHeight="1">
      <c r="A40" s="2"/>
      <c r="B40" s="2"/>
      <c r="C40" s="2"/>
      <c r="D40" s="2"/>
      <c r="E40" s="14"/>
      <c r="F40" s="2"/>
      <c r="G40" s="14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5.75" customHeight="1">
      <c r="A41" s="6" t="s">
        <v>50</v>
      </c>
      <c r="B41" s="2" t="s">
        <v>51</v>
      </c>
      <c r="C41" s="5">
        <v>2</v>
      </c>
      <c r="D41" s="6"/>
      <c r="E41" s="5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5.75" customHeight="1">
      <c r="A43" s="2" t="s">
        <v>52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15.75" customHeight="1">
      <c r="A44" s="2" t="s">
        <v>7</v>
      </c>
      <c r="C44" s="2" t="s">
        <v>53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5.75" customHeight="1">
      <c r="A45" s="2" t="s">
        <v>54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26" customHeight="1">
      <c r="A47" s="81" t="s">
        <v>68</v>
      </c>
      <c r="B47" s="81"/>
      <c r="C47" s="81"/>
      <c r="D47" s="81"/>
      <c r="E47" s="81"/>
      <c r="F47" s="81"/>
      <c r="G47" s="81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5.75" customHeight="1">
      <c r="A48" s="2"/>
      <c r="B48" s="2"/>
      <c r="C48" s="2"/>
      <c r="D48" s="2"/>
      <c r="E48" s="2"/>
      <c r="F48" s="2"/>
      <c r="G48" s="2"/>
      <c r="H48" s="2"/>
      <c r="I48" s="8"/>
      <c r="J48" s="8"/>
      <c r="K48" s="8"/>
      <c r="L48" s="8"/>
      <c r="M48" s="8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A49" s="19"/>
      <c r="B49" s="2"/>
      <c r="C49" s="2"/>
      <c r="D49" s="2"/>
      <c r="E49" s="2"/>
      <c r="F49" s="2"/>
      <c r="G49" s="2"/>
      <c r="H49" s="2"/>
      <c r="I49" s="8"/>
      <c r="J49" s="8"/>
      <c r="K49" s="8"/>
      <c r="L49" s="8"/>
      <c r="M49" s="8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A50" s="2"/>
      <c r="B50" s="2"/>
      <c r="C50" s="2"/>
      <c r="D50" s="2"/>
      <c r="E50" s="2"/>
      <c r="F50" s="2"/>
      <c r="G50" s="2"/>
      <c r="H50" s="2"/>
      <c r="I50" s="8"/>
      <c r="J50" s="8"/>
      <c r="K50" s="8"/>
      <c r="L50" s="8"/>
      <c r="M50" s="8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5.75" customHeight="1">
      <c r="A51" s="73"/>
      <c r="B51" s="74"/>
      <c r="C51" s="2"/>
      <c r="D51" s="2"/>
      <c r="E51" s="2"/>
      <c r="F51" s="2"/>
      <c r="G51" s="2"/>
      <c r="H51" s="2"/>
      <c r="I51" s="8"/>
      <c r="J51" s="8"/>
      <c r="K51" s="8"/>
      <c r="L51" s="8"/>
      <c r="M51" s="8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ht="1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ht="1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spans="1:25" ht="1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ht="1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ht="1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ht="1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ht="1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spans="1:25" ht="1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 ht="1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ht="1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ht="1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ht="1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ht="1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spans="1:25" ht="1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5" ht="1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ht="1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ht="1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ht="1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ht="1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ht="1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ht="1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ht="1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ht="1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ht="1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ht="1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ht="1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ht="1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ht="1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ht="1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ht="1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ht="1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ht="1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ht="1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ht="1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spans="1:25" ht="1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ht="1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ht="1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ht="1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spans="1:25" ht="1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spans="1:25" ht="1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ht="1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ht="1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ht="1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5" ht="1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ht="1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spans="1:25" ht="1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ht="1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ht="1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ht="1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ht="1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ht="1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ht="1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5" ht="1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ht="1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ht="1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ht="1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ht="1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ht="1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ht="1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ht="1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ht="1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ht="1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spans="1:25" ht="1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ht="1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5" ht="1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ht="1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 ht="1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5" ht="1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ht="1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ht="1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ht="1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ht="1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ht="1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ht="1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ht="1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ht="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ht="1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ht="1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ht="1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5" ht="1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ht="1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spans="1:25" ht="1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ht="1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spans="1:25" ht="1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ht="1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ht="1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spans="1:25" ht="1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ht="1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spans="1:25" ht="1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ht="1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ht="1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ht="1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ht="1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spans="1:25" ht="1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ht="1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ht="1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ht="1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ht="1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spans="1:25" ht="1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ht="1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spans="1:25" ht="1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ht="1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ht="1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ht="1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ht="1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ht="1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spans="1:25" ht="1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ht="1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ht="1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ht="1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ht="1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spans="1:25" ht="1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spans="1:25" ht="1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ht="1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ht="1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ht="1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ht="1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 ht="1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ht="1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ht="1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ht="1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ht="1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ht="1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ht="1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ht="1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ht="1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ht="1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ht="1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ht="1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ht="1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ht="1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ht="1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ht="1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ht="1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ht="1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ht="1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ht="1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spans="1:25" ht="1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spans="1:25" ht="1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ht="1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ht="1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ht="1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spans="1:25" ht="1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spans="1:25" ht="1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spans="1:25" ht="1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ht="1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ht="1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ht="1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spans="1:25" ht="1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spans="1:25" ht="1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spans="1:25" ht="1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ht="1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spans="1:25" ht="1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ht="1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ht="1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ht="1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spans="1:25" ht="1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ht="1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ht="1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ht="1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ht="1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ht="1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ht="1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ht="1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spans="1:25" ht="1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ht="1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ht="1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ht="1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ht="1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ht="1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spans="1:25" ht="1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ht="1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ht="1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ht="1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ht="1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spans="1:25" ht="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spans="1:25" ht="1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ht="1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ht="1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ht="1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ht="1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spans="1:25" ht="1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ht="1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ht="1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ht="1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ht="1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ht="1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spans="1:25" ht="1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ht="1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ht="1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ht="1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ht="1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ht="1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ht="1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ht="1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ht="1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ht="1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ht="1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ht="1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ht="1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ht="1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ht="1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ht="1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ht="1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ht="1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ht="1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ht="1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ht="1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ht="1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ht="1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ht="1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ht="1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ht="1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ht="1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ht="1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ht="1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ht="1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ht="1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ht="1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ht="1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ht="1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ht="1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ht="1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ht="1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ht="1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ht="1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ht="1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ht="1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ht="1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ht="1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ht="1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ht="1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ht="1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ht="1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ht="1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ht="1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ht="1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ht="1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ht="1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ht="1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ht="1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ht="1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ht="1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ht="1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ht="1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ht="1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ht="1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ht="1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ht="1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ht="1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ht="1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ht="1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ht="1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ht="1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ht="1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ht="1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ht="1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ht="1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ht="1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ht="1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ht="1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ht="1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ht="1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ht="1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ht="1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ht="1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ht="1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ht="1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ht="1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ht="1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ht="1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ht="1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ht="1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ht="1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ht="1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ht="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ht="1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ht="1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ht="1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ht="1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ht="1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ht="1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ht="1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ht="1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ht="1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ht="1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ht="1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ht="1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ht="1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ht="1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ht="1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ht="1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ht="1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ht="1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ht="1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ht="1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ht="1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ht="1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ht="1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ht="1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ht="1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ht="1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ht="1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ht="1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ht="1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ht="1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ht="1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ht="1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ht="1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ht="1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ht="1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ht="1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ht="1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ht="1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ht="1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ht="1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ht="1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ht="1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ht="1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ht="1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ht="1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ht="1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ht="1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ht="1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ht="1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ht="1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ht="1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ht="1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ht="1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ht="1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ht="1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ht="1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ht="1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ht="1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ht="1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ht="1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ht="1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ht="1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ht="1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ht="1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ht="1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ht="1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ht="1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ht="1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ht="1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ht="1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ht="1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ht="1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ht="1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ht="1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ht="1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ht="1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ht="1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ht="1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ht="1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ht="1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ht="1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ht="1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ht="1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ht="1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ht="1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ht="1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ht="1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ht="1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ht="1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ht="1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ht="1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ht="1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ht="1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ht="1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ht="1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ht="1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ht="1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ht="1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ht="1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ht="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ht="1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ht="1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ht="1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ht="1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ht="1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ht="1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ht="1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ht="1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ht="1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ht="1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ht="1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ht="1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ht="1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ht="1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ht="1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ht="1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ht="1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ht="1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ht="1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ht="1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ht="1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ht="1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ht="1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ht="1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ht="1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ht="1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ht="1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ht="1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ht="1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ht="1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ht="1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ht="1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ht="1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ht="1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ht="1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ht="1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ht="1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ht="1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ht="1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ht="1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ht="1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ht="1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ht="1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ht="1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ht="1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ht="1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ht="1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ht="1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ht="1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ht="1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ht="1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ht="1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ht="1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ht="1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ht="1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ht="1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ht="1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ht="1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ht="1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ht="1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ht="1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ht="1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ht="1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ht="1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ht="1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ht="1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ht="1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ht="1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ht="1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ht="1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ht="1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ht="1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ht="1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ht="1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ht="1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ht="1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ht="1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ht="1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ht="1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ht="1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ht="1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ht="1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ht="1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ht="1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ht="1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ht="1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ht="1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ht="1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ht="1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ht="1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ht="1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ht="1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ht="1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ht="1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ht="1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ht="1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ht="1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ht="1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ht="1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ht="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ht="1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ht="1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ht="1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ht="1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ht="1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ht="1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ht="1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ht="1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ht="1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ht="1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ht="1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ht="1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ht="1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ht="1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ht="1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ht="1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ht="1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ht="1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ht="1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ht="1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ht="1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ht="1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ht="1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ht="1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ht="1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ht="1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ht="1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ht="1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ht="1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ht="1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ht="1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ht="1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ht="1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ht="1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ht="1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ht="1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ht="1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ht="1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ht="1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ht="1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ht="1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ht="1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ht="1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ht="1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ht="1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ht="1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ht="1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ht="1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ht="1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ht="1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ht="1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ht="1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ht="1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spans="1:25" ht="1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spans="1:25" ht="1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spans="1:25" ht="1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spans="1:25" ht="1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spans="1:25" ht="1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spans="1:25" ht="1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spans="1:25" ht="1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spans="1:25" ht="1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spans="1:25" ht="1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5" ht="1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spans="1:25" ht="1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spans="1:25" ht="1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spans="1:25" ht="1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spans="1:25" ht="1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spans="1:25" ht="1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spans="1:25" ht="1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spans="1:25" ht="1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spans="1:25" ht="1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spans="1:25" ht="1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spans="1:25" ht="1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spans="1:25" ht="1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spans="1:25" ht="1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spans="1:25" ht="1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spans="1:25" ht="1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spans="1:25" ht="1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spans="1:25" ht="1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spans="1:25" ht="1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spans="1:25" ht="1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spans="1:25" ht="1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spans="1:25" ht="1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spans="1:25" ht="1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spans="1:25" ht="1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spans="1:25" ht="1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spans="1:25" ht="1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  <row r="1001" spans="1:25" ht="1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</row>
    <row r="1002" spans="1:25" ht="1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</row>
    <row r="1003" spans="1:25" ht="1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</row>
    <row r="1004" spans="1:25" ht="1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</row>
    <row r="1005" spans="1:25" ht="1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</row>
    <row r="1006" spans="1:25" ht="1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</row>
    <row r="1007" spans="1:25" ht="1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</row>
  </sheetData>
  <mergeCells count="20">
    <mergeCell ref="A47:G47"/>
    <mergeCell ref="A21:B21"/>
    <mergeCell ref="A22:B22"/>
    <mergeCell ref="A23:B23"/>
    <mergeCell ref="A1:G2"/>
    <mergeCell ref="A51:B51"/>
    <mergeCell ref="A26:B26"/>
    <mergeCell ref="A27:B27"/>
    <mergeCell ref="A28:B28"/>
    <mergeCell ref="A29:B29"/>
    <mergeCell ref="A30:B30"/>
    <mergeCell ref="A31:B31"/>
    <mergeCell ref="A32:B32"/>
    <mergeCell ref="A24:B24"/>
    <mergeCell ref="A25:B25"/>
    <mergeCell ref="A34:B34"/>
    <mergeCell ref="A35:B35"/>
    <mergeCell ref="A38:B38"/>
    <mergeCell ref="F4:F5"/>
    <mergeCell ref="A10:B10"/>
  </mergeCells>
  <dataValidations count="8">
    <dataValidation type="list" allowBlank="1" showErrorMessage="1" sqref="A31" xr:uid="{00000000-0002-0000-0100-000000000000}">
      <formula1>"AHV / IV / EO,ALV Beitrag,NBU Beitrag A1,KTG Beitrag A1,BVG Beitrag,Quellensteuer"</formula1>
    </dataValidation>
    <dataValidation type="list" allowBlank="1" showErrorMessage="1" sqref="B14" xr:uid="{00000000-0002-0000-0100-000001000000}">
      <formula1>"AG,AR,AI,BL,BS,BE,FR,GE,GL,GR,JU,LU,NE,NW,OW,SH,SZ,SO,SG,TI,TG,UR,VD,VS,ZG,ZH"</formula1>
    </dataValidation>
    <dataValidation type="list" allowBlank="1" showErrorMessage="1" sqref="B5" xr:uid="{00000000-0002-0000-0100-000003000000}">
      <formula1>"2023,2024,2025,2026,2027,2028,2029,2030"</formula1>
    </dataValidation>
    <dataValidation type="list" allowBlank="1" showErrorMessage="1" sqref="B13" xr:uid="{00000000-0002-0000-0100-000004000000}">
      <formula1>"10,20,30,40,50,60,70,80,90,100,individueller Wert"</formula1>
    </dataValidation>
    <dataValidation type="list" allowBlank="1" showErrorMessage="1" sqref="A23:A24" xr:uid="{00000000-0002-0000-0100-000005000000}">
      <formula1>"Monatslohn,Ferienvergütung,Weiterbildung,13. Monatslohn,Bonusauszahlung,Kurzarbeit,Krankentaggeld,Kinderzulage,Spesen (divers)"</formula1>
    </dataValidation>
    <dataValidation type="list" allowBlank="1" showErrorMessage="1" sqref="A5" xr:uid="{5ABFE6D7-DC2F-E543-8D79-A28744EF55DF}">
      <formula1>"gennaio,febbraio,marzo,aprile,maggio,giugno,luglio,agosto,settembre,ottobre,novembre,dicembre"</formula1>
    </dataValidation>
    <dataValidation type="list" allowBlank="1" showErrorMessage="1" sqref="A21:A22" xr:uid="{1C5F7F9C-34F3-BD44-A6CC-8CD389A44208}">
      <formula1>"Salario mensile,Indennità ferie,Formazione continua,Tredicesima mensilità,Pagamento del bonus,Lavoro a tempo ridotto,Indennità giornaliera di malattia,Assegno per i figli,Spese (varie)"</formula1>
    </dataValidation>
    <dataValidation type="list" allowBlank="1" showErrorMessage="1" sqref="A26:A30" xr:uid="{286905CB-5A3D-B348-B4E2-B47C3E9F0BD0}">
      <formula1>"AVS/AI/IPG,Contributo AD,Contributo AINF P A1,Contributo Idennità giornaliera per malattia A1,Contributo LLP"</formula1>
    </dataValidation>
  </dataValidations>
  <hyperlinks>
    <hyperlink ref="A1:G2" r:id="rId1" display="ℹ️ ️ Il presente modello è progettato per la creazione di buste paga per i salari mensili. Le buste paga per i salari orari presentano una fatturazione più complicata. In questo caso, ti consigliamo di avvalerti del software aziendale bexio con contabilit" xr:uid="{8067E66D-BADF-BC48-8646-D3B832D81F10}"/>
  </hyperlinks>
  <printOptions horizontalCentered="1" gridLines="1"/>
  <pageMargins left="0.7" right="0.7" top="0.75" bottom="0.75" header="0" footer="0"/>
  <pageSetup paperSize="9" pageOrder="overThenDown" orientation="portrait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bexio</vt:lpstr>
      <vt:lpstr>Busta paga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Christian Roth</cp:lastModifiedBy>
  <dcterms:modified xsi:type="dcterms:W3CDTF">2023-09-22T08:13:44Z</dcterms:modified>
</cp:coreProperties>
</file>